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C6E7A4C2-DB0D-47C6-985B-42940A7B04CD}" xr6:coauthVersionLast="43" xr6:coauthVersionMax="43" xr10:uidLastSave="{00000000-0000-0000-0000-000000000000}"/>
  <bookViews>
    <workbookView xWindow="735" yWindow="2670" windowWidth="15375" windowHeight="7875" xr2:uid="{05F92DBF-B35C-4972-B3E0-93CA392662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7" i="1" l="1"/>
  <c r="F17" i="1"/>
  <c r="E30" i="1"/>
  <c r="F30" i="1"/>
  <c r="E39" i="1"/>
  <c r="E43" i="1" s="1"/>
  <c r="E44" i="1" s="1"/>
  <c r="F39" i="1"/>
  <c r="F43" i="1"/>
  <c r="F44" i="1" s="1"/>
  <c r="F72" i="1" s="1"/>
  <c r="E51" i="1"/>
  <c r="F51" i="1"/>
  <c r="F71" i="1" s="1"/>
  <c r="E70" i="1"/>
  <c r="E71" i="1" s="1"/>
  <c r="F70" i="1"/>
  <c r="E79" i="1"/>
  <c r="F79" i="1"/>
  <c r="E72" i="1" l="1"/>
</calcChain>
</file>

<file path=xl/sharedStrings.xml><?xml version="1.0" encoding="utf-8"?>
<sst xmlns="http://schemas.openxmlformats.org/spreadsheetml/2006/main" count="308" uniqueCount="191">
  <si>
    <t>CENTRALIZAT</t>
  </si>
  <si>
    <t>CUI: 4446627</t>
  </si>
  <si>
    <t xml:space="preserve"> </t>
  </si>
  <si>
    <t>Bilant</t>
  </si>
  <si>
    <t>Trimestrul: 4,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</si>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</sst>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06E3F-9859-47A5-8F2A-14D3D8287B18}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4716033</v>
      </c>
      <c r="F9" s="10">
        <v>3621124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1333112</v>
      </c>
      <c r="F10" s="10">
        <v>1707481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40706852</v>
      </c>
      <c r="F11" s="10">
        <v>49545285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46755997</v>
      </c>
      <c r="F17" s="10">
        <f>F9+F10+F11+F12+F13+F15</f>
        <v>54873890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978865</v>
      </c>
      <c r="F19" s="10">
        <v>1144610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26580</v>
      </c>
      <c r="F21" s="10">
        <v>93858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9916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1496350</v>
      </c>
      <c r="F25" s="10">
        <v>1966508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1496350</v>
      </c>
      <c r="F26" s="10">
        <v>1966508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3445372</v>
      </c>
      <c r="F27" s="10">
        <v>2555551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4968302</v>
      </c>
      <c r="F30" s="10">
        <f>F21+F25+F27+F29</f>
        <v>4615917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792546</v>
      </c>
      <c r="F33" s="10">
        <v>2563837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7500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954</v>
      </c>
      <c r="F36" s="10">
        <v>10748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793500</v>
      </c>
      <c r="F39" s="10">
        <f>F33+F34+F36+F37</f>
        <v>2582085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6740667</v>
      </c>
      <c r="F43" s="10">
        <f>F19+F30+F31+F39+F40+F41+F42</f>
        <v>8342612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53496664</v>
      </c>
      <c r="F44" s="10">
        <f>F17+F43</f>
        <v>63216502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2112349</v>
      </c>
      <c r="F49" s="10">
        <v>4368219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2112349</v>
      </c>
      <c r="F51" s="10">
        <f>F47+F49+F50</f>
        <v>4368219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1110007</v>
      </c>
      <c r="F53" s="10">
        <v>1594330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1106707</v>
      </c>
      <c r="F55" s="10">
        <v>1586255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153322</v>
      </c>
      <c r="F57" s="10">
        <v>118032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124939</v>
      </c>
      <c r="F59" s="10">
        <v>89750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95660</v>
      </c>
      <c r="F61" s="10">
        <v>208535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143600</v>
      </c>
      <c r="F65" s="10">
        <v>152343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80791</v>
      </c>
      <c r="F66" s="10">
        <v>74844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35789</v>
      </c>
      <c r="F69" s="10">
        <v>35789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1619169</v>
      </c>
      <c r="F70" s="10">
        <f>F53+F57+F61+F63+F64+F65+F66+F68+F69</f>
        <v>2183873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3731518</v>
      </c>
      <c r="F71" s="10">
        <f>F51+F70</f>
        <v>6552092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49765146</v>
      </c>
      <c r="F72" s="10">
        <f>F44-F71</f>
        <v>56664410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54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29294008</v>
      </c>
      <c r="F74" s="10">
        <v>29242618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26491420</v>
      </c>
      <c r="F75" s="10">
        <v>20116737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7305055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6020282</v>
      </c>
      <c r="F78" s="10">
        <v>0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49765146</v>
      </c>
      <c r="F79" s="10">
        <f>F74+F75-F76+F77-F78</f>
        <v>56664410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2022-03-01T10:10:51Z</dcterms:created>
  <dcterms:modified xsi:type="dcterms:W3CDTF">2022-03-01T10:10:54Z</dcterms:modified>
</cp:coreProperties>
</file>