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Ivanesti\"/>
    </mc:Choice>
  </mc:AlternateContent>
  <xr:revisionPtr revIDLastSave="0" documentId="8_{51D79EA8-FF49-4B14-A3D7-D598533C3C26}" xr6:coauthVersionLast="43" xr6:coauthVersionMax="43" xr10:uidLastSave="{00000000-0000-0000-0000-000000000000}"/>
  <bookViews>
    <workbookView xWindow="735" yWindow="735" windowWidth="15375" windowHeight="7875" xr2:uid="{1763E15A-C49F-45C3-B7D5-5CFE7BA999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7" i="1" l="1"/>
  <c r="F17" i="1"/>
  <c r="E30" i="1"/>
  <c r="F30" i="1"/>
  <c r="E39" i="1"/>
  <c r="F39" i="1"/>
  <c r="E43" i="1"/>
  <c r="E44" i="1" s="1"/>
  <c r="E72" i="1" s="1"/>
  <c r="F43" i="1"/>
  <c r="F44" i="1" s="1"/>
  <c r="F72" i="1" s="1"/>
  <c r="E51" i="1"/>
  <c r="F51" i="1"/>
  <c r="E70" i="1"/>
  <c r="F70" i="1"/>
  <c r="E71" i="1"/>
  <c r="F71" i="1"/>
  <c r="E79" i="1"/>
  <c r="F79" i="1"/>
</calcChain>
</file>

<file path=xl/sharedStrings.xml><?xml version="1.0" encoding="utf-8"?>
<sst xmlns="http://schemas.openxmlformats.org/spreadsheetml/2006/main" count="308" uniqueCount="191">
  <si>
    <t>CENTRALIZAT</t>
  </si>
  <si>
    <t>CUI: 4446627</t>
  </si>
  <si>
    <t xml:space="preserve"> </t>
  </si>
  <si>
    <t>Bilant</t>
  </si>
  <si>
    <t>Trimestrul: 1,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</si>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</sst>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E581C-08D6-4694-8862-5B5BE32D0D82}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3621124</v>
      </c>
      <c r="F9" s="10">
        <v>3690907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1707481</v>
      </c>
      <c r="F10" s="10">
        <v>1669978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49545285</v>
      </c>
      <c r="F11" s="10">
        <v>52150469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54873890</v>
      </c>
      <c r="F17" s="10">
        <f>F9+F10+F11+F12+F13+F15</f>
        <v>57511354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1144610</v>
      </c>
      <c r="F19" s="10">
        <v>1097980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93858</v>
      </c>
      <c r="F21" s="10">
        <v>513598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9916</v>
      </c>
      <c r="F23" s="10">
        <v>9916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1966508</v>
      </c>
      <c r="F25" s="10">
        <v>2374235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1966508</v>
      </c>
      <c r="F26" s="10">
        <v>2374235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2555551</v>
      </c>
      <c r="F27" s="10">
        <v>2555551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4615917</v>
      </c>
      <c r="F30" s="10">
        <f>F21+F25+F27+F29</f>
        <v>5443384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2563837</v>
      </c>
      <c r="F33" s="10">
        <v>2790359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7500</v>
      </c>
      <c r="F34" s="10">
        <v>5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10748</v>
      </c>
      <c r="F36" s="10">
        <v>19656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2582085</v>
      </c>
      <c r="F39" s="10">
        <f>F33+F34+F36+F37</f>
        <v>2810020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8342612</v>
      </c>
      <c r="F43" s="10">
        <f>F19+F30+F31+F39+F40+F41+F42</f>
        <v>9351384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63216502</v>
      </c>
      <c r="F44" s="10">
        <f>F17+F43</f>
        <v>66862738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4368219</v>
      </c>
      <c r="F49" s="10">
        <v>4215188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0</v>
      </c>
      <c r="F50" s="10">
        <v>0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4368219</v>
      </c>
      <c r="F51" s="10">
        <f>F47+F49+F50</f>
        <v>4215188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1594330</v>
      </c>
      <c r="F53" s="10">
        <v>2335272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1586255</v>
      </c>
      <c r="F55" s="10">
        <v>2321734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118032</v>
      </c>
      <c r="F57" s="10">
        <v>119171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89750</v>
      </c>
      <c r="F59" s="10">
        <v>90709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208535</v>
      </c>
      <c r="F61" s="10">
        <v>208535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0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152343</v>
      </c>
      <c r="F65" s="10">
        <v>156698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74844</v>
      </c>
      <c r="F66" s="10">
        <v>85344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35789</v>
      </c>
      <c r="F69" s="10">
        <v>35789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2183873</v>
      </c>
      <c r="F70" s="10">
        <f>F53+F57+F61+F63+F64+F65+F66+F68+F69</f>
        <v>2940809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6552092</v>
      </c>
      <c r="F71" s="10">
        <f>F51+F70</f>
        <v>7155997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56664410</v>
      </c>
      <c r="F72" s="10">
        <f>F44-F71</f>
        <v>59706741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54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29242618</v>
      </c>
      <c r="F74" s="10">
        <v>29242618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20116737</v>
      </c>
      <c r="F75" s="10">
        <v>27230070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7305055</v>
      </c>
      <c r="F77" s="10">
        <v>3234053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0</v>
      </c>
      <c r="F78" s="10">
        <v>0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56664410</v>
      </c>
      <c r="F79" s="10">
        <f>F74+F75-F76+F77-F78</f>
        <v>59706741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2022-05-16T08:04:43Z</dcterms:created>
  <dcterms:modified xsi:type="dcterms:W3CDTF">2022-05-16T08:04:45Z</dcterms:modified>
</cp:coreProperties>
</file>