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E22" i="1"/>
  <c r="E14" i="1" s="1"/>
  <c r="F22" i="1"/>
  <c r="F14" i="1" s="1"/>
  <c r="D23" i="1"/>
  <c r="D15" i="1" s="1"/>
  <c r="E23" i="1"/>
  <c r="F23" i="1"/>
  <c r="F15" i="1" s="1"/>
  <c r="D24" i="1"/>
  <c r="D16" i="1" s="1"/>
  <c r="D25" i="1"/>
  <c r="D17" i="1" s="1"/>
  <c r="E25" i="1"/>
  <c r="E17" i="1" s="1"/>
  <c r="F25" i="1"/>
  <c r="F17" i="1" s="1"/>
  <c r="D26" i="1"/>
  <c r="E26" i="1"/>
  <c r="E18" i="1" s="1"/>
  <c r="F26" i="1"/>
  <c r="F18" i="1" s="1"/>
  <c r="D27" i="1"/>
  <c r="D20" i="1" s="1"/>
  <c r="E27" i="1"/>
  <c r="F27" i="1"/>
  <c r="F20" i="1" s="1"/>
  <c r="D34" i="1"/>
  <c r="E34" i="1"/>
  <c r="F34" i="1"/>
  <c r="D40" i="1"/>
  <c r="E40" i="1"/>
  <c r="F40" i="1"/>
  <c r="D47" i="1"/>
  <c r="F47" i="1"/>
  <c r="D50" i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D14" i="1" s="1"/>
  <c r="E77" i="1"/>
  <c r="F77" i="1"/>
  <c r="D78" i="1"/>
  <c r="E78" i="1"/>
  <c r="E15" i="1" s="1"/>
  <c r="F78" i="1"/>
  <c r="D79" i="1"/>
  <c r="E79" i="1"/>
  <c r="F79" i="1"/>
  <c r="D80" i="1"/>
  <c r="E80" i="1"/>
  <c r="F80" i="1"/>
  <c r="D81" i="1"/>
  <c r="D18" i="1" s="1"/>
  <c r="E81" i="1"/>
  <c r="F81" i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F12" i="1" l="1"/>
  <c r="D12" i="1"/>
  <c r="E47" i="1"/>
  <c r="E20" i="1" s="1"/>
  <c r="E12" i="1" s="1"/>
</calcChain>
</file>

<file path=xl/sharedStrings.xml><?xml version="1.0" encoding="utf-8"?>
<sst xmlns="http://schemas.openxmlformats.org/spreadsheetml/2006/main" count="307" uniqueCount="248">
  <si>
    <t>CENTRALIZAT</t>
  </si>
  <si>
    <t>CUI: 4446627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</si>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</sst>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1569932</v>
      </c>
      <c r="E12" s="15">
        <f>E20+E75</f>
        <v>2027966</v>
      </c>
      <c r="F12" s="15">
        <f>F20+F75</f>
        <v>2027966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527865</v>
      </c>
      <c r="E14" s="15">
        <f>E22+E77</f>
        <v>584941</v>
      </c>
      <c r="F14" s="15">
        <f>F22+F77</f>
        <v>584941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736802</v>
      </c>
      <c r="E15" s="15">
        <f>E23+E78</f>
        <v>1002549</v>
      </c>
      <c r="F15" s="15">
        <f>F23+F78</f>
        <v>1002549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305265</v>
      </c>
      <c r="E16" s="15">
        <f>E24+E79</f>
        <v>440476</v>
      </c>
      <c r="F16" s="15">
        <f>F24+F79</f>
        <v>440476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132887</v>
      </c>
      <c r="E20" s="15">
        <f>E27+E34+E40+E47+E56+E62+E68</f>
        <v>218133</v>
      </c>
      <c r="F20" s="15">
        <f>F27+F34+F40+F47+F56+F62+F68</f>
        <v>218133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66534</v>
      </c>
      <c r="E22" s="15">
        <f>E28+E35+E41+E48+E57+E63+E69</f>
        <v>137313</v>
      </c>
      <c r="F22" s="15">
        <f>F28+F35+F41+F48+F57+F63+F69</f>
        <v>137313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58588</v>
      </c>
      <c r="E23" s="15">
        <f>E29+E36+E42+E49+E58+E64+E70</f>
        <v>48606</v>
      </c>
      <c r="F23" s="15">
        <f>F29+F36+F42+F49+F58+F64+F70</f>
        <v>48606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7765</v>
      </c>
      <c r="E24" s="15">
        <f>E30+E37+E43+E50+E59+E65+E71</f>
        <v>32214</v>
      </c>
      <c r="F24" s="15">
        <f>F30+F37+F43+F50+F59+F65+F71</f>
        <v>32214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132887</v>
      </c>
      <c r="E27" s="15">
        <f>E28+E29+E30+E32+E33</f>
        <v>218133</v>
      </c>
      <c r="F27" s="15">
        <f>F28+F29+F30+F32+F33</f>
        <v>218133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66534</v>
      </c>
      <c r="E28" s="15">
        <v>137313</v>
      </c>
      <c r="F28" s="15">
        <v>137313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58588</v>
      </c>
      <c r="E29" s="15">
        <v>48606</v>
      </c>
      <c r="F29" s="15">
        <v>48606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7765</v>
      </c>
      <c r="E30" s="15">
        <v>32214</v>
      </c>
      <c r="F30" s="15">
        <v>32214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1437045</v>
      </c>
      <c r="E75" s="15">
        <f>E82+E89+E95</f>
        <v>1809833</v>
      </c>
      <c r="F75" s="15">
        <f>F82+F89+F95</f>
        <v>1809833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461331</v>
      </c>
      <c r="E77" s="15">
        <f>E83+E90+E96</f>
        <v>447628</v>
      </c>
      <c r="F77" s="15">
        <f>F83+F90+F96</f>
        <v>447628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678214</v>
      </c>
      <c r="E78" s="15">
        <f>E84+E91+E97</f>
        <v>953943</v>
      </c>
      <c r="F78" s="15">
        <f>F84+F91+F97</f>
        <v>953943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297500</v>
      </c>
      <c r="E79" s="15">
        <f>E85+E92+E98</f>
        <v>408262</v>
      </c>
      <c r="F79" s="15">
        <f>F85+F92+F98</f>
        <v>408262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1437045</v>
      </c>
      <c r="E82" s="15">
        <f>E83+E84+E85+E87+E88</f>
        <v>1809833</v>
      </c>
      <c r="F82" s="15">
        <f>F83+F84+F85+F87+F88</f>
        <v>1809833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461331</v>
      </c>
      <c r="E83" s="15">
        <v>447628</v>
      </c>
      <c r="F83" s="15">
        <v>447628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678214</v>
      </c>
      <c r="E84" s="15">
        <v>953943</v>
      </c>
      <c r="F84" s="15">
        <v>953943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297500</v>
      </c>
      <c r="E85" s="15">
        <v>408262</v>
      </c>
      <c r="F85" s="15">
        <v>408262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237</v>
      </c>
      <c r="B5" s="10" t="s">
        <v>238</v>
      </c>
      <c r="C5" s="7" t="s">
        <v>239</v>
      </c>
      <c r="D5" s="7"/>
      <c r="E5" s="19" t="s">
        <v>242</v>
      </c>
      <c r="F5" s="19"/>
      <c r="G5" s="19" t="s">
        <v>245</v>
      </c>
      <c r="H5" s="19"/>
      <c r="I5" s="19" t="s">
        <v>246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240</v>
      </c>
      <c r="D9" s="18" t="s">
        <v>241</v>
      </c>
      <c r="E9" s="18" t="s">
        <v>243</v>
      </c>
      <c r="F9" s="18" t="s">
        <v>244</v>
      </c>
      <c r="G9" s="18" t="s">
        <v>243</v>
      </c>
      <c r="H9" s="18" t="s">
        <v>244</v>
      </c>
      <c r="I9" s="18" t="s">
        <v>243</v>
      </c>
      <c r="J9" s="18" t="s">
        <v>244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247</v>
      </c>
      <c r="C12" s="15">
        <v>1968853</v>
      </c>
      <c r="D12" s="15">
        <v>463875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17</v>
      </c>
      <c r="B13" s="14" t="s">
        <v>10</v>
      </c>
      <c r="C13" s="15">
        <v>2027966</v>
      </c>
      <c r="D13" s="15">
        <v>440476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2023-02-09T07:20:04Z</dcterms:created>
  <dcterms:modified xsi:type="dcterms:W3CDTF">2023-02-09T07:20:21Z</dcterms:modified>
</cp:coreProperties>
</file>